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4" windowHeight="780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<sst xmlns="http://schemas.openxmlformats.org/spreadsheetml/2006/main" count="33">
  <si>
    <t>预算01表</t>
  </si>
  <si>
    <t>南昌市西湖区纪委2017年部门收支预算总表</t>
  </si>
  <si>
    <t>填报单位:中共南昌市西湖区委办公室(纪委)</t>
  </si>
  <si>
    <t>单位：元</t>
  </si>
  <si>
    <t>收      入</t>
  </si>
  <si>
    <t>支          出</t>
  </si>
  <si>
    <t>项目</t>
  </si>
  <si>
    <t>预算数</t>
  </si>
  <si>
    <t>按支出项目类别</t>
  </si>
  <si>
    <t>按支出功能科目</t>
  </si>
  <si>
    <t>一、财政拨款（补助）收入</t>
  </si>
  <si>
    <t xml:space="preserve">    一般预算拨款（补助）</t>
  </si>
  <si>
    <t xml:space="preserve">    基金预算拨款（补助）</t>
  </si>
  <si>
    <t xml:space="preserve">    专项收入</t>
  </si>
  <si>
    <t xml:space="preserve">    预算内投资收入</t>
  </si>
  <si>
    <t>二、事业收入</t>
  </si>
  <si>
    <t>三、事业单位经营收入</t>
  </si>
  <si>
    <t>四、其他收入</t>
  </si>
  <si>
    <t>五、附属单位上缴收入</t>
  </si>
  <si>
    <t>六、上级补助收入</t>
  </si>
  <si>
    <t>三、事业单位经营支出</t>
  </si>
  <si>
    <t>四、对附属单位补助支出</t>
  </si>
  <si>
    <t>五、上缴上级支出</t>
  </si>
  <si>
    <t>本年收入合计</t>
  </si>
  <si>
    <t>本年支出合计</t>
  </si>
  <si>
    <t>七、用事业基金弥补收支差额</t>
  </si>
  <si>
    <t>六、结转下年</t>
  </si>
  <si>
    <t>结转下年</t>
  </si>
  <si>
    <t>八、上年结转（结余）</t>
  </si>
  <si>
    <t xml:space="preserve">    财政拨款结转（结余）</t>
  </si>
  <si>
    <t xml:space="preserve">    其他资金结转（结余）</t>
  </si>
  <si>
    <t>收入总计</t>
  </si>
  <si>
    <t>支出总计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</si>
</sst>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1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0" fillId="17" borderId="14" applyNumberFormat="0" applyAlignment="0" applyProtection="0">
      <alignment vertical="center"/>
    </xf>
    <xf numFmtId="0" fontId="11" fillId="17" borderId="10" applyNumberFormat="0" applyAlignment="0" applyProtection="0">
      <alignment vertical="center"/>
    </xf>
    <xf numFmtId="0" fontId="6" fillId="8" borderId="9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Continuous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horizontal="left" vertical="center"/>
    </xf>
    <xf numFmtId="40" fontId="2" fillId="0" borderId="1" xfId="0" applyNumberFormat="1" applyFont="1" applyFill="1" applyBorder="1" applyAlignment="1" applyProtection="1">
      <alignment horizontal="right" vertical="center" wrapText="1"/>
    </xf>
    <xf numFmtId="4" fontId="2" fillId="0" borderId="4" xfId="0" applyNumberFormat="1" applyFont="1" applyFill="1" applyBorder="1" applyAlignment="1">
      <alignment vertical="center"/>
    </xf>
    <xf numFmtId="40" fontId="2" fillId="0" borderId="1" xfId="0" applyNumberFormat="1" applyFont="1" applyFill="1" applyBorder="1" applyAlignment="1"/>
    <xf numFmtId="40" fontId="1" fillId="0" borderId="2" xfId="0" applyNumberFormat="1" applyFont="1" applyFill="1" applyBorder="1" applyAlignment="1" applyProtection="1">
      <alignment horizontal="right" vertical="center" wrapText="1"/>
    </xf>
    <xf numFmtId="40" fontId="2" fillId="0" borderId="5" xfId="0" applyNumberFormat="1" applyFont="1" applyFill="1" applyBorder="1" applyAlignment="1" applyProtection="1">
      <alignment horizontal="righ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40" fontId="2" fillId="0" borderId="2" xfId="0" applyNumberFormat="1" applyFont="1" applyFill="1" applyBorder="1" applyAlignment="1" applyProtection="1">
      <alignment horizontal="right" vertical="center" wrapText="1"/>
    </xf>
    <xf numFmtId="40" fontId="2" fillId="0" borderId="6" xfId="0" applyNumberFormat="1" applyFont="1" applyFill="1" applyBorder="1" applyAlignment="1" applyProtection="1">
      <alignment horizontal="right" vertical="center" wrapText="1"/>
    </xf>
    <xf numFmtId="0" fontId="1" fillId="0" borderId="1" xfId="0" applyFont="1" applyFill="1" applyBorder="1" applyAlignment="1"/>
    <xf numFmtId="40" fontId="1" fillId="0" borderId="1" xfId="0" applyNumberFormat="1" applyFont="1" applyFill="1" applyBorder="1" applyAlignment="1"/>
    <xf numFmtId="4" fontId="2" fillId="0" borderId="1" xfId="0" applyNumberFormat="1" applyFont="1" applyFill="1" applyBorder="1" applyAlignment="1"/>
    <xf numFmtId="4" fontId="2" fillId="0" borderId="1" xfId="0" applyNumberFormat="1" applyFont="1" applyFill="1" applyBorder="1" applyAlignment="1">
      <alignment horizontal="left" vertical="center"/>
    </xf>
    <xf numFmtId="40" fontId="2" fillId="0" borderId="1" xfId="0" applyNumberFormat="1" applyFont="1" applyFill="1" applyBorder="1" applyAlignment="1">
      <alignment horizontal="right" vertical="center" wrapText="1"/>
    </xf>
    <xf numFmtId="4" fontId="2" fillId="0" borderId="3" xfId="0" applyNumberFormat="1" applyFont="1" applyFill="1" applyBorder="1" applyAlignment="1"/>
    <xf numFmtId="40" fontId="1" fillId="0" borderId="2" xfId="0" applyNumberFormat="1" applyFont="1" applyFill="1" applyBorder="1" applyAlignment="1" applyProtection="1"/>
    <xf numFmtId="40" fontId="2" fillId="0" borderId="6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40" fontId="2" fillId="0" borderId="2" xfId="0" applyNumberFormat="1" applyFont="1" applyFill="1" applyBorder="1" applyAlignment="1">
      <alignment horizontal="right" vertical="center" wrapText="1"/>
    </xf>
    <xf numFmtId="40" fontId="1" fillId="0" borderId="1" xfId="0" applyNumberFormat="1" applyFont="1" applyFill="1" applyBorder="1" applyAlignment="1" applyProtection="1">
      <alignment horizontal="right" vertical="center"/>
    </xf>
    <xf numFmtId="4" fontId="2" fillId="0" borderId="7" xfId="0" applyNumberFormat="1" applyFont="1" applyFill="1" applyBorder="1" applyAlignment="1">
      <alignment horizontal="left" vertical="center"/>
    </xf>
    <xf numFmtId="4" fontId="2" fillId="0" borderId="7" xfId="0" applyNumberFormat="1" applyFont="1" applyFill="1" applyBorder="1" applyAlignment="1"/>
    <xf numFmtId="40" fontId="2" fillId="0" borderId="0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2993;&#38064;&#23159;\&#36130;&#21153;&#24037;&#20316;\&#36130;&#21153;&#24037;&#20316;\&#39044;&#31639;\2017\&#39044;&#31639;&#20844;&#24320;\&#32426;&#2299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支出预算总数"/>
      <sheetName val="部门收入总数"/>
      <sheetName val="部门支出总数"/>
      <sheetName val="财政拨款支出预算总数"/>
      <sheetName val="一般公共预算支出表"/>
      <sheetName val="一般公共预算基本支出表"/>
      <sheetName val="基金收支"/>
      <sheetName val="三公表"/>
      <sheetName val="支出-2（用于取数）"/>
      <sheetName val="支出（用于取数）"/>
      <sheetName val="财拨-2(用于取数)"/>
      <sheetName val="财拨（用于取数）"/>
      <sheetName val="财拨-结转（用于取数）"/>
    </sheetNames>
    <definedNames>
      <definedName name="Print_Area" refersTo="=#N/A" sheetId="1"/>
      <definedName name="Print_Area" refersTo="=#N/A" sheetId="2"/>
      <definedName name="Print_Titles" refersTo="=#N/A" sheetId="9"/>
      <definedName name="Print_Area" refersTo="=#N/A" sheetId="11"/>
      <definedName name="Print_Titles" refersTo="=#N/A" sheetId="11"/>
      <definedName name="Print_Area" refersTo="=#N/A" sheetId="9"/>
      <definedName name="Print_Area" refersTo="=#N/A" sheetId="12"/>
    </definedNames>
    <sheetDataSet>
      <sheetData sheetId="0"/>
      <sheetData sheetId="1"/>
      <sheetData sheetId="2">
        <row r="7">
          <cell r="F7">
            <v>11819613.87</v>
          </cell>
        </row>
      </sheetData>
      <sheetData sheetId="3"/>
      <sheetData sheetId="4"/>
      <sheetData sheetId="5"/>
      <sheetData sheetId="6"/>
      <sheetData sheetId="7"/>
      <sheetData sheetId="8">
        <row r="7">
          <cell r="E7">
            <v>11819613.87</v>
          </cell>
        </row>
        <row r="8">
          <cell r="D8" t="str">
            <v>一般公共服务支出</v>
          </cell>
          <cell r="E8">
            <v>11819613.87</v>
          </cell>
        </row>
        <row r="9">
          <cell r="D9" t="str">
            <v>  人力资源事务</v>
          </cell>
          <cell r="E9">
            <v>1308900.49</v>
          </cell>
        </row>
        <row r="10">
          <cell r="D10" t="str">
            <v>    公务员履职能力提升</v>
          </cell>
          <cell r="E10">
            <v>1308900.49</v>
          </cell>
        </row>
        <row r="11">
          <cell r="D11" t="str">
            <v>  纪检监察事务</v>
          </cell>
          <cell r="E11">
            <v>10510713.38</v>
          </cell>
        </row>
        <row r="12">
          <cell r="D12" t="str">
            <v>    行政运行（纪检监察事务）</v>
          </cell>
          <cell r="E12">
            <v>10510713.38</v>
          </cell>
        </row>
      </sheetData>
      <sheetData sheetId="9">
        <row r="8">
          <cell r="A8" t="str">
            <v>基本支出</v>
          </cell>
          <cell r="B8">
            <v>10163713.87</v>
          </cell>
        </row>
        <row r="9">
          <cell r="A9" t="str">
            <v>  支出经济分类</v>
          </cell>
          <cell r="B9">
            <v>10163713.87</v>
          </cell>
        </row>
        <row r="10">
          <cell r="A10" t="str">
            <v>    基本工资(工资福利支出)</v>
          </cell>
          <cell r="B10">
            <v>1684368</v>
          </cell>
        </row>
        <row r="11">
          <cell r="A11" t="str">
            <v>    公务员津补贴(工资福利支出)</v>
          </cell>
          <cell r="B11">
            <v>1025040</v>
          </cell>
        </row>
        <row r="12">
          <cell r="A12" t="str">
            <v>    纪检津贴(工资福利支出)</v>
          </cell>
          <cell r="B12">
            <v>124080</v>
          </cell>
        </row>
        <row r="13">
          <cell r="A13" t="str">
            <v>    年终一次性奖金(工资福利支出)</v>
          </cell>
          <cell r="B13">
            <v>202880</v>
          </cell>
        </row>
        <row r="14">
          <cell r="A14" t="str">
            <v>    养老保险(工资福利支出)</v>
          </cell>
          <cell r="B14">
            <v>629617.6</v>
          </cell>
        </row>
        <row r="15">
          <cell r="A15" t="str">
            <v>    医疗保险(工资福利支出)</v>
          </cell>
          <cell r="B15">
            <v>427435.85</v>
          </cell>
        </row>
        <row r="16">
          <cell r="A16" t="str">
            <v>    事业单位绩效工资(工资福利支出)</v>
          </cell>
          <cell r="B16">
            <v>235800</v>
          </cell>
        </row>
        <row r="17">
          <cell r="A17" t="str">
            <v>    职业年金缴费(工资福利支出)</v>
          </cell>
          <cell r="B17">
            <v>251847.04</v>
          </cell>
        </row>
        <row r="18">
          <cell r="A18" t="str">
            <v>    办公费(商品和服务支出)</v>
          </cell>
          <cell r="B18">
            <v>120000</v>
          </cell>
        </row>
        <row r="19">
          <cell r="A19" t="str">
            <v>    印刷费(商品和服务支出)</v>
          </cell>
          <cell r="B19">
            <v>50000</v>
          </cell>
        </row>
        <row r="20">
          <cell r="A20" t="str">
            <v>    水电费(商品和服务支出)</v>
          </cell>
          <cell r="B20">
            <v>81600</v>
          </cell>
        </row>
        <row r="21">
          <cell r="A21" t="str">
            <v>    邮电费(商品和服务支出)</v>
          </cell>
          <cell r="B21">
            <v>80000</v>
          </cell>
        </row>
        <row r="22">
          <cell r="A22" t="str">
            <v>    差旅费(商品和服务支出)</v>
          </cell>
          <cell r="B22">
            <v>10000</v>
          </cell>
        </row>
        <row r="23">
          <cell r="A23" t="str">
            <v>    因公出国（境）费用(商品和服务支出)</v>
          </cell>
          <cell r="B23">
            <v>20000</v>
          </cell>
        </row>
        <row r="24">
          <cell r="A24" t="str">
            <v>    维修（护）费(商品和服务支出)</v>
          </cell>
          <cell r="B24">
            <v>19540</v>
          </cell>
        </row>
        <row r="25">
          <cell r="A25" t="str">
            <v>    会议费(商品和服务支出)</v>
          </cell>
          <cell r="B25">
            <v>50000</v>
          </cell>
        </row>
        <row r="26">
          <cell r="A26" t="str">
            <v>    培训费(商品和服务支出)</v>
          </cell>
          <cell r="B26">
            <v>50000</v>
          </cell>
        </row>
        <row r="27">
          <cell r="A27" t="str">
            <v>    公务接待费(商品和服务支出)</v>
          </cell>
          <cell r="B27">
            <v>13000</v>
          </cell>
        </row>
        <row r="28">
          <cell r="A28" t="str">
            <v>    劳务费(商品和服务支出)</v>
          </cell>
          <cell r="B28">
            <v>10000</v>
          </cell>
        </row>
        <row r="29">
          <cell r="A29" t="str">
            <v>    在职福利费(商品和服务支出)</v>
          </cell>
          <cell r="B29">
            <v>41360</v>
          </cell>
        </row>
        <row r="30">
          <cell r="A30" t="str">
            <v>    公务用车运行维护费(商品和服务支出)</v>
          </cell>
          <cell r="B30">
            <v>132000</v>
          </cell>
        </row>
        <row r="31">
          <cell r="A31" t="str">
            <v>    其他交通费用(商品和服务支出)</v>
          </cell>
          <cell r="B31">
            <v>277680</v>
          </cell>
        </row>
        <row r="32">
          <cell r="A32" t="str">
            <v>    工会经费(商品和服务支出)</v>
          </cell>
          <cell r="B32">
            <v>100000</v>
          </cell>
        </row>
        <row r="33">
          <cell r="A33" t="str">
            <v>    其他商品和服务支出(商品和服务支出)</v>
          </cell>
          <cell r="B33">
            <v>4120040</v>
          </cell>
        </row>
        <row r="34">
          <cell r="A34" t="str">
            <v>    住房公积金(对个人和家庭的补助)</v>
          </cell>
          <cell r="B34">
            <v>392838.58</v>
          </cell>
        </row>
        <row r="35">
          <cell r="A35" t="str">
            <v>    在职房贴(对个人和家庭的补助)</v>
          </cell>
          <cell r="B35">
            <v>346.8</v>
          </cell>
        </row>
        <row r="36">
          <cell r="A36" t="str">
            <v>    特需活动费及公用经费(对个人和家庭的补助)</v>
          </cell>
          <cell r="B36">
            <v>900</v>
          </cell>
        </row>
        <row r="37">
          <cell r="A37" t="str">
            <v>    离休人员福利费(对个人和家庭的补助)</v>
          </cell>
          <cell r="B37">
            <v>1000</v>
          </cell>
        </row>
        <row r="38">
          <cell r="A38" t="str">
            <v>    退休福利费(对个人和家庭的补助)</v>
          </cell>
          <cell r="B38">
            <v>10000</v>
          </cell>
        </row>
        <row r="39">
          <cell r="A39" t="str">
            <v>    妇卫费(对个人和家庭的补助)</v>
          </cell>
          <cell r="B39">
            <v>1140</v>
          </cell>
        </row>
        <row r="40">
          <cell r="A40" t="str">
            <v>    独子费(对个人和家庭的补助)</v>
          </cell>
          <cell r="B40">
            <v>1200</v>
          </cell>
        </row>
        <row r="41">
          <cell r="A41" t="str">
            <v>项目支出</v>
          </cell>
          <cell r="B41">
            <v>1655900</v>
          </cell>
        </row>
        <row r="42">
          <cell r="A42" t="str">
            <v>  支出经济分类</v>
          </cell>
          <cell r="B42">
            <v>1655900</v>
          </cell>
        </row>
        <row r="43">
          <cell r="A43" t="str">
            <v>    办公费(商品和服务支出)</v>
          </cell>
          <cell r="B43">
            <v>620000</v>
          </cell>
        </row>
        <row r="44">
          <cell r="A44" t="str">
            <v>    印刷费(商品和服务支出)</v>
          </cell>
          <cell r="B44">
            <v>407800</v>
          </cell>
        </row>
        <row r="45">
          <cell r="A45" t="str">
            <v>    维修（护）费(商品和服务支出)</v>
          </cell>
          <cell r="B45">
            <v>200000</v>
          </cell>
        </row>
        <row r="46">
          <cell r="A46" t="str">
            <v>    办公设备购置(基本建设支出)</v>
          </cell>
          <cell r="B46">
            <v>50000</v>
          </cell>
        </row>
        <row r="47">
          <cell r="A47" t="str">
            <v>    办公设备购置(其他资本性支出)</v>
          </cell>
          <cell r="B47">
            <v>78100</v>
          </cell>
        </row>
        <row r="48">
          <cell r="A48" t="str">
            <v>    其他支出(其他支出)</v>
          </cell>
          <cell r="B48">
            <v>300000</v>
          </cell>
        </row>
      </sheetData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02"/>
  <sheetViews>
    <sheetView tabSelected="1" workbookViewId="0">
      <selection activeCell="A2" sqref="A2"/>
    </sheetView>
  </sheetViews>
  <sheetFormatPr defaultColWidth="8.14814814814815" defaultRowHeight="19.5" customHeight="1" outlineLevelCol="5"/>
  <cols>
    <col min="1" max="1" width="42.8148148148148" style="2" customWidth="1"/>
    <col min="2" max="2" width="19.7037037037037" style="2" customWidth="1"/>
    <col min="3" max="3" width="42.0740740740741" style="2" customWidth="1"/>
    <col min="4" max="4" width="17.6296296296296" style="2" customWidth="1"/>
    <col min="5" max="5" width="38.5185185185185" style="2" customWidth="1"/>
    <col min="6" max="6" width="16.8888888888889" style="2" customWidth="1"/>
    <col min="7" max="256" width="8.14814814814815" style="2" customWidth="1"/>
    <col min="257" max="16384" width="8.14814814814815" style="2"/>
  </cols>
  <sheetData>
    <row r="1" s="1" customFormat="1" customHeight="1" spans="6:6">
      <c r="F1" s="3" t="s">
        <v>0</v>
      </c>
    </row>
    <row r="2" s="2" customFormat="1" ht="29.25" customHeight="1" spans="1:6">
      <c r="A2" s="4" t="s">
        <v>1</v>
      </c>
      <c r="B2" s="5"/>
      <c r="C2" s="5"/>
      <c r="D2" s="5"/>
      <c r="E2" s="5"/>
      <c r="F2" s="5"/>
    </row>
    <row r="3" s="2" customFormat="1" customHeight="1" spans="1:6">
      <c r="A3" s="6" t="s">
        <v>2</v>
      </c>
      <c r="B3" s="2"/>
      <c r="C3" s="2"/>
      <c r="D3" s="2"/>
      <c r="E3" s="2"/>
      <c r="F3" s="3" t="s">
        <v>3</v>
      </c>
    </row>
    <row r="4" s="2" customFormat="1" ht="18.75" customHeight="1" spans="1:6">
      <c r="A4" s="7" t="s">
        <v>4</v>
      </c>
      <c r="B4" s="7"/>
      <c r="C4" s="7" t="s">
        <v>5</v>
      </c>
      <c r="D4" s="7"/>
      <c r="E4" s="7"/>
      <c r="F4" s="7"/>
    </row>
    <row r="5" s="2" customFormat="1" ht="18.75" customHeight="1" spans="1:6">
      <c r="A5" s="8" t="s">
        <v>6</v>
      </c>
      <c r="B5" s="9" t="s">
        <v>7</v>
      </c>
      <c r="C5" s="8" t="s">
        <v>8</v>
      </c>
      <c r="D5" s="8" t="s">
        <v>7</v>
      </c>
      <c r="E5" s="8" t="s">
        <v>9</v>
      </c>
      <c r="F5" s="10" t="s">
        <v>7</v>
      </c>
    </row>
    <row r="6" s="2" customFormat="1" ht="18.75" customHeight="1" spans="1:6">
      <c r="A6" s="11" t="s">
        <v>10</v>
      </c>
      <c r="B6" s="12">
        <v>9228213.87</v>
      </c>
      <c r="C6" s="13" t="str">
        <f>'[1]支出（用于取数）'!A8</f>
        <v>基本支出</v>
      </c>
      <c r="D6" s="14">
        <f>'[1]支出（用于取数）'!B8</f>
        <v>10163713.87</v>
      </c>
      <c r="E6" s="13" t="str">
        <f>'[1]支出-2（用于取数）'!D8</f>
        <v>一般公共服务支出</v>
      </c>
      <c r="F6" s="15">
        <f>'[1]支出-2（用于取数）'!E8</f>
        <v>11819613.87</v>
      </c>
    </row>
    <row r="7" s="2" customFormat="1" ht="18.75" customHeight="1" spans="1:6">
      <c r="A7" s="11" t="s">
        <v>11</v>
      </c>
      <c r="B7" s="16">
        <v>9228213.87</v>
      </c>
      <c r="C7" s="13" t="str">
        <f>'[1]支出（用于取数）'!A9</f>
        <v>  支出经济分类</v>
      </c>
      <c r="D7" s="14">
        <f>'[1]支出（用于取数）'!B9</f>
        <v>10163713.87</v>
      </c>
      <c r="E7" s="13" t="str">
        <f>'[1]支出-2（用于取数）'!D9</f>
        <v>  人力资源事务</v>
      </c>
      <c r="F7" s="15">
        <f>'[1]支出-2（用于取数）'!E9</f>
        <v>1308900.49</v>
      </c>
    </row>
    <row r="8" s="2" customFormat="1" ht="18.75" customHeight="1" spans="1:6">
      <c r="A8" s="11" t="s">
        <v>12</v>
      </c>
      <c r="B8" s="12">
        <v>0</v>
      </c>
      <c r="C8" s="13" t="str">
        <f>'[1]支出（用于取数）'!A10</f>
        <v>    基本工资(工资福利支出)</v>
      </c>
      <c r="D8" s="14">
        <f>'[1]支出（用于取数）'!B10</f>
        <v>1684368</v>
      </c>
      <c r="E8" s="13" t="str">
        <f>'[1]支出-2（用于取数）'!D10</f>
        <v>    公务员履职能力提升</v>
      </c>
      <c r="F8" s="15">
        <f>'[1]支出-2（用于取数）'!E10</f>
        <v>1308900.49</v>
      </c>
    </row>
    <row r="9" s="2" customFormat="1" ht="18.75" customHeight="1" spans="1:6">
      <c r="A9" s="11" t="s">
        <v>13</v>
      </c>
      <c r="B9" s="16">
        <v>0</v>
      </c>
      <c r="C9" s="13" t="str">
        <f>'[1]支出（用于取数）'!A11</f>
        <v>    公务员津补贴(工资福利支出)</v>
      </c>
      <c r="D9" s="14">
        <f>'[1]支出（用于取数）'!B11</f>
        <v>1025040</v>
      </c>
      <c r="E9" s="13" t="str">
        <f>'[1]支出-2（用于取数）'!D11</f>
        <v>  纪检监察事务</v>
      </c>
      <c r="F9" s="15">
        <f>'[1]支出-2（用于取数）'!E11</f>
        <v>10510713.38</v>
      </c>
    </row>
    <row r="10" s="2" customFormat="1" ht="18.75" customHeight="1" spans="1:6">
      <c r="A10" s="17" t="s">
        <v>14</v>
      </c>
      <c r="B10" s="15">
        <v>0</v>
      </c>
      <c r="C10" s="13" t="str">
        <f>'[1]支出（用于取数）'!A12</f>
        <v>    纪检津贴(工资福利支出)</v>
      </c>
      <c r="D10" s="14">
        <f>'[1]支出（用于取数）'!B12</f>
        <v>124080</v>
      </c>
      <c r="E10" s="13" t="str">
        <f>'[1]支出-2（用于取数）'!D12</f>
        <v>    行政运行（纪检监察事务）</v>
      </c>
      <c r="F10" s="15">
        <f>'[1]支出-2（用于取数）'!E12</f>
        <v>10510713.38</v>
      </c>
    </row>
    <row r="11" s="2" customFormat="1" ht="18.75" customHeight="1" spans="1:6">
      <c r="A11" s="18" t="s">
        <v>15</v>
      </c>
      <c r="B11" s="15">
        <v>0</v>
      </c>
      <c r="C11" s="13" t="str">
        <f>'[1]支出（用于取数）'!A13</f>
        <v>    年终一次性奖金(工资福利支出)</v>
      </c>
      <c r="D11" s="14">
        <f>'[1]支出（用于取数）'!B13</f>
        <v>202880</v>
      </c>
      <c r="E11" s="13">
        <f>'[1]支出-2（用于取数）'!D13</f>
        <v>0</v>
      </c>
      <c r="F11" s="15">
        <f>'[1]支出-2（用于取数）'!E13</f>
        <v>0</v>
      </c>
    </row>
    <row r="12" s="2" customFormat="1" ht="18.75" customHeight="1" spans="1:6">
      <c r="A12" s="11" t="s">
        <v>16</v>
      </c>
      <c r="B12" s="19">
        <v>0</v>
      </c>
      <c r="C12" s="13" t="str">
        <f>'[1]支出（用于取数）'!A14</f>
        <v>    养老保险(工资福利支出)</v>
      </c>
      <c r="D12" s="14">
        <f>'[1]支出（用于取数）'!B14</f>
        <v>629617.6</v>
      </c>
      <c r="E12" s="13">
        <f>'[1]支出-2（用于取数）'!D14</f>
        <v>0</v>
      </c>
      <c r="F12" s="15">
        <f>'[1]支出-2（用于取数）'!E14</f>
        <v>0</v>
      </c>
    </row>
    <row r="13" s="2" customFormat="1" ht="18.75" customHeight="1" spans="1:6">
      <c r="A13" s="11" t="s">
        <v>17</v>
      </c>
      <c r="B13" s="19">
        <v>0</v>
      </c>
      <c r="C13" s="13" t="str">
        <f>'[1]支出（用于取数）'!A15</f>
        <v>    医疗保险(工资福利支出)</v>
      </c>
      <c r="D13" s="14">
        <f>'[1]支出（用于取数）'!B15</f>
        <v>427435.85</v>
      </c>
      <c r="E13" s="13">
        <f>'[1]支出-2（用于取数）'!D15</f>
        <v>0</v>
      </c>
      <c r="F13" s="15">
        <f>'[1]支出-2（用于取数）'!E15</f>
        <v>0</v>
      </c>
    </row>
    <row r="14" s="2" customFormat="1" ht="18.75" customHeight="1" spans="1:6">
      <c r="A14" s="11" t="s">
        <v>18</v>
      </c>
      <c r="B14" s="19">
        <v>0</v>
      </c>
      <c r="C14" s="13" t="str">
        <f>'[1]支出（用于取数）'!A16</f>
        <v>    事业单位绩效工资(工资福利支出)</v>
      </c>
      <c r="D14" s="14">
        <f>'[1]支出（用于取数）'!B16</f>
        <v>235800</v>
      </c>
      <c r="E14" s="13">
        <f>'[1]支出-2（用于取数）'!D16</f>
        <v>0</v>
      </c>
      <c r="F14" s="15">
        <f>'[1]支出-2（用于取数）'!E16</f>
        <v>0</v>
      </c>
    </row>
    <row r="15" s="2" customFormat="1" customHeight="1" spans="1:6">
      <c r="A15" s="11" t="s">
        <v>19</v>
      </c>
      <c r="B15" s="12">
        <v>0</v>
      </c>
      <c r="C15" s="13" t="str">
        <f>'[1]支出（用于取数）'!A17</f>
        <v>    职业年金缴费(工资福利支出)</v>
      </c>
      <c r="D15" s="14">
        <f>'[1]支出（用于取数）'!B17</f>
        <v>251847.04</v>
      </c>
      <c r="E15" s="13">
        <f>'[1]支出-2（用于取数）'!D17</f>
        <v>0</v>
      </c>
      <c r="F15" s="15">
        <f>'[1]支出-2（用于取数）'!E17</f>
        <v>0</v>
      </c>
    </row>
    <row r="16" s="2" customFormat="1" customHeight="1" spans="1:6">
      <c r="A16" s="11"/>
      <c r="B16" s="16"/>
      <c r="C16" s="13" t="str">
        <f>'[1]支出（用于取数）'!A18</f>
        <v>    办公费(商品和服务支出)</v>
      </c>
      <c r="D16" s="14">
        <f>'[1]支出（用于取数）'!B18</f>
        <v>120000</v>
      </c>
      <c r="E16" s="13">
        <f>'[1]支出-2（用于取数）'!D18</f>
        <v>0</v>
      </c>
      <c r="F16" s="15">
        <f>'[1]支出-2（用于取数）'!E18</f>
        <v>0</v>
      </c>
    </row>
    <row r="17" s="2" customFormat="1" customHeight="1" spans="1:6">
      <c r="A17" s="11"/>
      <c r="B17" s="19"/>
      <c r="C17" s="13" t="str">
        <f>'[1]支出（用于取数）'!A19</f>
        <v>    印刷费(商品和服务支出)</v>
      </c>
      <c r="D17" s="14">
        <f>'[1]支出（用于取数）'!B19</f>
        <v>50000</v>
      </c>
      <c r="E17" s="13">
        <f>'[1]支出-2（用于取数）'!D19</f>
        <v>0</v>
      </c>
      <c r="F17" s="15">
        <f>'[1]支出-2（用于取数）'!E19</f>
        <v>0</v>
      </c>
    </row>
    <row r="18" s="2" customFormat="1" ht="18.75" customHeight="1" spans="1:6">
      <c r="A18" s="11"/>
      <c r="B18" s="12"/>
      <c r="C18" s="13" t="str">
        <f>'[1]支出（用于取数）'!A20</f>
        <v>    水电费(商品和服务支出)</v>
      </c>
      <c r="D18" s="14">
        <f>'[1]支出（用于取数）'!B20</f>
        <v>81600</v>
      </c>
      <c r="E18" s="13">
        <f>'[1]支出-2（用于取数）'!D20</f>
        <v>0</v>
      </c>
      <c r="F18" s="15">
        <f>'[1]支出-2（用于取数）'!E20</f>
        <v>0</v>
      </c>
    </row>
    <row r="19" s="2" customFormat="1" ht="18.75" customHeight="1" spans="2:6">
      <c r="B19" s="20"/>
      <c r="C19" s="13" t="str">
        <f>'[1]支出（用于取数）'!A21</f>
        <v>    邮电费(商品和服务支出)</v>
      </c>
      <c r="D19" s="14">
        <f>'[1]支出（用于取数）'!B21</f>
        <v>80000</v>
      </c>
      <c r="E19" s="13">
        <f>'[1]支出-2（用于取数）'!D21</f>
        <v>0</v>
      </c>
      <c r="F19" s="15">
        <f>'[1]支出-2（用于取数）'!E21</f>
        <v>0</v>
      </c>
    </row>
    <row r="20" s="2" customFormat="1" ht="18.75" customHeight="1" spans="1:6">
      <c r="A20" s="21"/>
      <c r="B20" s="22"/>
      <c r="C20" s="13" t="str">
        <f>'[1]支出（用于取数）'!A22</f>
        <v>    差旅费(商品和服务支出)</v>
      </c>
      <c r="D20" s="14">
        <f>'[1]支出（用于取数）'!B22</f>
        <v>10000</v>
      </c>
      <c r="E20" s="13">
        <f>'[1]支出-2（用于取数）'!D22</f>
        <v>0</v>
      </c>
      <c r="F20" s="15">
        <f>'[1]支出-2（用于取数）'!E22</f>
        <v>0</v>
      </c>
    </row>
    <row r="21" s="2" customFormat="1" ht="18.75" customHeight="1" spans="1:6">
      <c r="A21" s="21"/>
      <c r="B21" s="22"/>
      <c r="C21" s="13" t="str">
        <f>'[1]支出（用于取数）'!A23</f>
        <v>    因公出国（境）费用(商品和服务支出)</v>
      </c>
      <c r="D21" s="14">
        <f>'[1]支出（用于取数）'!B23</f>
        <v>20000</v>
      </c>
      <c r="E21" s="13">
        <f>'[1]支出-2（用于取数）'!D23</f>
        <v>0</v>
      </c>
      <c r="F21" s="15">
        <f>'[1]支出-2（用于取数）'!E23</f>
        <v>0</v>
      </c>
    </row>
    <row r="22" s="2" customFormat="1" ht="18.75" customHeight="1" spans="1:6">
      <c r="A22" s="23"/>
      <c r="B22" s="12"/>
      <c r="C22" s="13" t="str">
        <f>'[1]支出（用于取数）'!A24</f>
        <v>    维修（护）费(商品和服务支出)</v>
      </c>
      <c r="D22" s="14">
        <f>'[1]支出（用于取数）'!B24</f>
        <v>19540</v>
      </c>
      <c r="E22" s="13">
        <f>'[1]支出-2（用于取数）'!D24</f>
        <v>0</v>
      </c>
      <c r="F22" s="15">
        <f>'[1]支出-2（用于取数）'!E24</f>
        <v>0</v>
      </c>
    </row>
    <row r="23" s="2" customFormat="1" ht="18.75" customHeight="1" spans="1:6">
      <c r="A23" s="24"/>
      <c r="B23" s="25"/>
      <c r="C23" s="13" t="str">
        <f>'[1]支出（用于取数）'!A25</f>
        <v>    会议费(商品和服务支出)</v>
      </c>
      <c r="D23" s="14">
        <f>'[1]支出（用于取数）'!B25</f>
        <v>50000</v>
      </c>
      <c r="E23" s="13">
        <f>'[1]支出-2（用于取数）'!D25</f>
        <v>0</v>
      </c>
      <c r="F23" s="15">
        <f>'[1]支出-2（用于取数）'!E25</f>
        <v>0</v>
      </c>
    </row>
    <row r="24" s="2" customFormat="1" customHeight="1" spans="1:6">
      <c r="A24" s="24"/>
      <c r="B24" s="25"/>
      <c r="C24" s="13" t="str">
        <f>'[1]支出（用于取数）'!A26</f>
        <v>    培训费(商品和服务支出)</v>
      </c>
      <c r="D24" s="14">
        <f>'[1]支出（用于取数）'!B26</f>
        <v>50000</v>
      </c>
      <c r="E24" s="13">
        <f>'[1]支出-2（用于取数）'!D26</f>
        <v>0</v>
      </c>
      <c r="F24" s="15">
        <f>'[1]支出-2（用于取数）'!E26</f>
        <v>0</v>
      </c>
    </row>
    <row r="25" s="2" customFormat="1" customHeight="1" spans="1:6">
      <c r="A25" s="24"/>
      <c r="B25" s="25"/>
      <c r="C25" s="13" t="str">
        <f>'[1]支出（用于取数）'!A27</f>
        <v>    公务接待费(商品和服务支出)</v>
      </c>
      <c r="D25" s="14">
        <f>'[1]支出（用于取数）'!B27</f>
        <v>13000</v>
      </c>
      <c r="E25" s="13">
        <f>'[1]支出-2（用于取数）'!D27</f>
        <v>0</v>
      </c>
      <c r="F25" s="15">
        <f>'[1]支出-2（用于取数）'!E27</f>
        <v>0</v>
      </c>
    </row>
    <row r="26" s="2" customFormat="1" customHeight="1" spans="1:6">
      <c r="A26" s="24"/>
      <c r="B26" s="25"/>
      <c r="C26" s="13" t="str">
        <f>'[1]支出（用于取数）'!A28</f>
        <v>    劳务费(商品和服务支出)</v>
      </c>
      <c r="D26" s="14">
        <f>'[1]支出（用于取数）'!B28</f>
        <v>10000</v>
      </c>
      <c r="E26" s="13">
        <f>'[1]支出-2（用于取数）'!D28</f>
        <v>0</v>
      </c>
      <c r="F26" s="15">
        <f>'[1]支出-2（用于取数）'!E28</f>
        <v>0</v>
      </c>
    </row>
    <row r="27" s="2" customFormat="1" customHeight="1" spans="1:6">
      <c r="A27" s="24"/>
      <c r="B27" s="25"/>
      <c r="C27" s="13" t="str">
        <f>'[1]支出（用于取数）'!A29</f>
        <v>    在职福利费(商品和服务支出)</v>
      </c>
      <c r="D27" s="14">
        <f>'[1]支出（用于取数）'!B29</f>
        <v>41360</v>
      </c>
      <c r="E27" s="13">
        <f>'[1]支出-2（用于取数）'!D29</f>
        <v>0</v>
      </c>
      <c r="F27" s="15">
        <f>'[1]支出-2（用于取数）'!E29</f>
        <v>0</v>
      </c>
    </row>
    <row r="28" s="2" customFormat="1" customHeight="1" spans="1:6">
      <c r="A28" s="24"/>
      <c r="B28" s="25"/>
      <c r="C28" s="13" t="str">
        <f>'[1]支出（用于取数）'!A30</f>
        <v>    公务用车运行维护费(商品和服务支出)</v>
      </c>
      <c r="D28" s="14">
        <f>'[1]支出（用于取数）'!B30</f>
        <v>132000</v>
      </c>
      <c r="E28" s="13">
        <f>'[1]支出-2（用于取数）'!D30</f>
        <v>0</v>
      </c>
      <c r="F28" s="15">
        <f>'[1]支出-2（用于取数）'!E30</f>
        <v>0</v>
      </c>
    </row>
    <row r="29" s="2" customFormat="1" customHeight="1" spans="1:6">
      <c r="A29" s="24"/>
      <c r="B29" s="25"/>
      <c r="C29" s="13" t="str">
        <f>'[1]支出（用于取数）'!A31</f>
        <v>    其他交通费用(商品和服务支出)</v>
      </c>
      <c r="D29" s="14">
        <f>'[1]支出（用于取数）'!B31</f>
        <v>277680</v>
      </c>
      <c r="E29" s="13">
        <f>'[1]支出-2（用于取数）'!D31</f>
        <v>0</v>
      </c>
      <c r="F29" s="15">
        <f>'[1]支出-2（用于取数）'!E31</f>
        <v>0</v>
      </c>
    </row>
    <row r="30" s="2" customFormat="1" customHeight="1" spans="1:6">
      <c r="A30" s="24"/>
      <c r="B30" s="25"/>
      <c r="C30" s="13" t="str">
        <f>'[1]支出（用于取数）'!A32</f>
        <v>    工会经费(商品和服务支出)</v>
      </c>
      <c r="D30" s="14">
        <f>'[1]支出（用于取数）'!B32</f>
        <v>100000</v>
      </c>
      <c r="E30" s="13">
        <f>'[1]支出-2（用于取数）'!D32</f>
        <v>0</v>
      </c>
      <c r="F30" s="15">
        <f>'[1]支出-2（用于取数）'!E32</f>
        <v>0</v>
      </c>
    </row>
    <row r="31" s="2" customFormat="1" customHeight="1" spans="1:6">
      <c r="A31" s="24"/>
      <c r="B31" s="25"/>
      <c r="C31" s="13" t="str">
        <f>'[1]支出（用于取数）'!A33</f>
        <v>    其他商品和服务支出(商品和服务支出)</v>
      </c>
      <c r="D31" s="14">
        <f>'[1]支出（用于取数）'!B33</f>
        <v>4120040</v>
      </c>
      <c r="E31" s="13">
        <f>'[1]支出-2（用于取数）'!D33</f>
        <v>0</v>
      </c>
      <c r="F31" s="15">
        <f>'[1]支出-2（用于取数）'!E33</f>
        <v>0</v>
      </c>
    </row>
    <row r="32" s="2" customFormat="1" customHeight="1" spans="1:6">
      <c r="A32" s="24"/>
      <c r="B32" s="25"/>
      <c r="C32" s="13" t="str">
        <f>'[1]支出（用于取数）'!A34</f>
        <v>    住房公积金(对个人和家庭的补助)</v>
      </c>
      <c r="D32" s="14">
        <f>'[1]支出（用于取数）'!B34</f>
        <v>392838.58</v>
      </c>
      <c r="E32" s="13">
        <f>'[1]支出-2（用于取数）'!D34</f>
        <v>0</v>
      </c>
      <c r="F32" s="15">
        <f>'[1]支出-2（用于取数）'!E34</f>
        <v>0</v>
      </c>
    </row>
    <row r="33" s="2" customFormat="1" customHeight="1" spans="1:6">
      <c r="A33" s="24"/>
      <c r="B33" s="25"/>
      <c r="C33" s="13" t="str">
        <f>'[1]支出（用于取数）'!A35</f>
        <v>    在职房贴(对个人和家庭的补助)</v>
      </c>
      <c r="D33" s="14">
        <f>'[1]支出（用于取数）'!B35</f>
        <v>346.8</v>
      </c>
      <c r="E33" s="13">
        <f>'[1]支出-2（用于取数）'!D35</f>
        <v>0</v>
      </c>
      <c r="F33" s="15">
        <f>'[1]支出-2（用于取数）'!E35</f>
        <v>0</v>
      </c>
    </row>
    <row r="34" s="2" customFormat="1" customHeight="1" spans="1:6">
      <c r="A34" s="24"/>
      <c r="B34" s="25"/>
      <c r="C34" s="13" t="str">
        <f>'[1]支出（用于取数）'!A36</f>
        <v>    特需活动费及公用经费(对个人和家庭的补助)</v>
      </c>
      <c r="D34" s="14">
        <f>'[1]支出（用于取数）'!B36</f>
        <v>900</v>
      </c>
      <c r="E34" s="13">
        <f>'[1]支出-2（用于取数）'!D36</f>
        <v>0</v>
      </c>
      <c r="F34" s="15">
        <f>'[1]支出-2（用于取数）'!E36</f>
        <v>0</v>
      </c>
    </row>
    <row r="35" s="2" customFormat="1" customHeight="1" spans="1:6">
      <c r="A35" s="24"/>
      <c r="B35" s="25"/>
      <c r="C35" s="13" t="str">
        <f>'[1]支出（用于取数）'!A37</f>
        <v>    离休人员福利费(对个人和家庭的补助)</v>
      </c>
      <c r="D35" s="14">
        <f>'[1]支出（用于取数）'!B37</f>
        <v>1000</v>
      </c>
      <c r="E35" s="13">
        <f>'[1]支出-2（用于取数）'!D37</f>
        <v>0</v>
      </c>
      <c r="F35" s="15">
        <f>'[1]支出-2（用于取数）'!E37</f>
        <v>0</v>
      </c>
    </row>
    <row r="36" s="2" customFormat="1" customHeight="1" spans="1:6">
      <c r="A36" s="24"/>
      <c r="B36" s="25"/>
      <c r="C36" s="13" t="str">
        <f>'[1]支出（用于取数）'!A38</f>
        <v>    退休福利费(对个人和家庭的补助)</v>
      </c>
      <c r="D36" s="14">
        <f>'[1]支出（用于取数）'!B38</f>
        <v>10000</v>
      </c>
      <c r="E36" s="13">
        <f>'[1]支出-2（用于取数）'!D38</f>
        <v>0</v>
      </c>
      <c r="F36" s="15">
        <f>'[1]支出-2（用于取数）'!E38</f>
        <v>0</v>
      </c>
    </row>
    <row r="37" s="2" customFormat="1" customHeight="1" spans="1:6">
      <c r="A37" s="24"/>
      <c r="B37" s="25"/>
      <c r="C37" s="13" t="str">
        <f>'[1]支出（用于取数）'!A39</f>
        <v>    妇卫费(对个人和家庭的补助)</v>
      </c>
      <c r="D37" s="14">
        <f>'[1]支出（用于取数）'!B39</f>
        <v>1140</v>
      </c>
      <c r="E37" s="13">
        <f>'[1]支出-2（用于取数）'!D39</f>
        <v>0</v>
      </c>
      <c r="F37" s="15">
        <f>'[1]支出-2（用于取数）'!E39</f>
        <v>0</v>
      </c>
    </row>
    <row r="38" s="2" customFormat="1" customHeight="1" spans="1:6">
      <c r="A38" s="24"/>
      <c r="B38" s="25"/>
      <c r="C38" s="13" t="str">
        <f>'[1]支出（用于取数）'!A40</f>
        <v>    独子费(对个人和家庭的补助)</v>
      </c>
      <c r="D38" s="14">
        <f>'[1]支出（用于取数）'!B40</f>
        <v>1200</v>
      </c>
      <c r="E38" s="13">
        <f>'[1]支出-2（用于取数）'!D40</f>
        <v>0</v>
      </c>
      <c r="F38" s="15">
        <f>'[1]支出-2（用于取数）'!E40</f>
        <v>0</v>
      </c>
    </row>
    <row r="39" s="2" customFormat="1" customHeight="1" spans="1:6">
      <c r="A39" s="24"/>
      <c r="B39" s="25"/>
      <c r="C39" s="13" t="str">
        <f>'[1]支出（用于取数）'!A41</f>
        <v>项目支出</v>
      </c>
      <c r="D39" s="14">
        <f>'[1]支出（用于取数）'!B41</f>
        <v>1655900</v>
      </c>
      <c r="E39" s="13">
        <f>'[1]支出-2（用于取数）'!D41</f>
        <v>0</v>
      </c>
      <c r="F39" s="15">
        <f>'[1]支出-2（用于取数）'!E41</f>
        <v>0</v>
      </c>
    </row>
    <row r="40" s="2" customFormat="1" customHeight="1" spans="1:6">
      <c r="A40" s="24"/>
      <c r="B40" s="25"/>
      <c r="C40" s="13" t="str">
        <f>'[1]支出（用于取数）'!A42</f>
        <v>  支出经济分类</v>
      </c>
      <c r="D40" s="14">
        <f>'[1]支出（用于取数）'!B42</f>
        <v>1655900</v>
      </c>
      <c r="E40" s="13">
        <f>'[1]支出-2（用于取数）'!D42</f>
        <v>0</v>
      </c>
      <c r="F40" s="15">
        <f>'[1]支出-2（用于取数）'!E42</f>
        <v>0</v>
      </c>
    </row>
    <row r="41" s="2" customFormat="1" customHeight="1" spans="1:6">
      <c r="A41" s="24"/>
      <c r="B41" s="25"/>
      <c r="C41" s="13" t="str">
        <f>'[1]支出（用于取数）'!A43</f>
        <v>    办公费(商品和服务支出)</v>
      </c>
      <c r="D41" s="14">
        <f>'[1]支出（用于取数）'!B43</f>
        <v>620000</v>
      </c>
      <c r="E41" s="13">
        <f>'[1]支出-2（用于取数）'!D43</f>
        <v>0</v>
      </c>
      <c r="F41" s="15">
        <f>'[1]支出-2（用于取数）'!E43</f>
        <v>0</v>
      </c>
    </row>
    <row r="42" s="2" customFormat="1" customHeight="1" spans="1:6">
      <c r="A42" s="24"/>
      <c r="B42" s="25"/>
      <c r="C42" s="13" t="str">
        <f>'[1]支出（用于取数）'!A44</f>
        <v>    印刷费(商品和服务支出)</v>
      </c>
      <c r="D42" s="14">
        <f>'[1]支出（用于取数）'!B44</f>
        <v>407800</v>
      </c>
      <c r="E42" s="13">
        <f>'[1]支出-2（用于取数）'!D44</f>
        <v>0</v>
      </c>
      <c r="F42" s="15">
        <f>'[1]支出-2（用于取数）'!E44</f>
        <v>0</v>
      </c>
    </row>
    <row r="43" s="2" customFormat="1" customHeight="1" spans="1:6">
      <c r="A43" s="24"/>
      <c r="B43" s="25"/>
      <c r="C43" s="13" t="str">
        <f>'[1]支出（用于取数）'!A45</f>
        <v>    维修（护）费(商品和服务支出)</v>
      </c>
      <c r="D43" s="14">
        <f>'[1]支出（用于取数）'!B45</f>
        <v>200000</v>
      </c>
      <c r="E43" s="13">
        <f>'[1]支出-2（用于取数）'!D45</f>
        <v>0</v>
      </c>
      <c r="F43" s="15">
        <f>'[1]支出-2（用于取数）'!E45</f>
        <v>0</v>
      </c>
    </row>
    <row r="44" s="2" customFormat="1" customHeight="1" spans="1:6">
      <c r="A44" s="24"/>
      <c r="B44" s="25"/>
      <c r="C44" s="13" t="str">
        <f>'[1]支出（用于取数）'!A46</f>
        <v>    办公设备购置(基本建设支出)</v>
      </c>
      <c r="D44" s="14">
        <f>'[1]支出（用于取数）'!B46</f>
        <v>50000</v>
      </c>
      <c r="E44" s="13">
        <f>'[1]支出-2（用于取数）'!D46</f>
        <v>0</v>
      </c>
      <c r="F44" s="15">
        <f>'[1]支出-2（用于取数）'!E46</f>
        <v>0</v>
      </c>
    </row>
    <row r="45" s="2" customFormat="1" customHeight="1" spans="1:6">
      <c r="A45" s="24"/>
      <c r="B45" s="25"/>
      <c r="C45" s="13" t="str">
        <f>'[1]支出（用于取数）'!A47</f>
        <v>    办公设备购置(其他资本性支出)</v>
      </c>
      <c r="D45" s="14">
        <f>'[1]支出（用于取数）'!B47</f>
        <v>78100</v>
      </c>
      <c r="E45" s="13">
        <f>'[1]支出-2（用于取数）'!D47</f>
        <v>0</v>
      </c>
      <c r="F45" s="15">
        <f>'[1]支出-2（用于取数）'!E47</f>
        <v>0</v>
      </c>
    </row>
    <row r="46" s="2" customFormat="1" customHeight="1" spans="1:6">
      <c r="A46" s="24"/>
      <c r="B46" s="25"/>
      <c r="C46" s="13" t="str">
        <f>'[1]支出（用于取数）'!A48</f>
        <v>    其他支出(其他支出)</v>
      </c>
      <c r="D46" s="14">
        <f>'[1]支出（用于取数）'!B48</f>
        <v>300000</v>
      </c>
      <c r="E46" s="13">
        <f>'[1]支出-2（用于取数）'!D48</f>
        <v>0</v>
      </c>
      <c r="F46" s="15">
        <f>'[1]支出-2（用于取数）'!E48</f>
        <v>0</v>
      </c>
    </row>
    <row r="47" s="2" customFormat="1" customHeight="1" spans="1:6">
      <c r="A47" s="24"/>
      <c r="B47" s="25"/>
      <c r="C47" s="13">
        <f>'[1]支出（用于取数）'!A49</f>
        <v>0</v>
      </c>
      <c r="D47" s="14">
        <f>'[1]支出（用于取数）'!B49</f>
        <v>0</v>
      </c>
      <c r="E47" s="13">
        <f>'[1]支出-2（用于取数）'!D49</f>
        <v>0</v>
      </c>
      <c r="F47" s="15">
        <f>'[1]支出-2（用于取数）'!E49</f>
        <v>0</v>
      </c>
    </row>
    <row r="48" s="2" customFormat="1" customHeight="1" spans="1:6">
      <c r="A48" s="24"/>
      <c r="B48" s="25"/>
      <c r="C48" s="13">
        <f>'[1]支出（用于取数）'!A50</f>
        <v>0</v>
      </c>
      <c r="D48" s="14">
        <f>'[1]支出（用于取数）'!B50</f>
        <v>0</v>
      </c>
      <c r="E48" s="13">
        <f>'[1]支出-2（用于取数）'!D50</f>
        <v>0</v>
      </c>
      <c r="F48" s="15">
        <f>'[1]支出-2（用于取数）'!E50</f>
        <v>0</v>
      </c>
    </row>
    <row r="49" s="2" customFormat="1" customHeight="1" spans="1:6">
      <c r="A49" s="24"/>
      <c r="B49" s="25"/>
      <c r="C49" s="13">
        <f>'[1]支出（用于取数）'!A51</f>
        <v>0</v>
      </c>
      <c r="D49" s="14">
        <f>'[1]支出（用于取数）'!B51</f>
        <v>0</v>
      </c>
      <c r="E49" s="13">
        <f>'[1]支出-2（用于取数）'!D51</f>
        <v>0</v>
      </c>
      <c r="F49" s="15">
        <f>'[1]支出-2（用于取数）'!E51</f>
        <v>0</v>
      </c>
    </row>
    <row r="50" s="2" customFormat="1" customHeight="1" spans="1:6">
      <c r="A50" s="24"/>
      <c r="B50" s="25"/>
      <c r="C50" s="13">
        <f>'[1]支出（用于取数）'!A52</f>
        <v>0</v>
      </c>
      <c r="D50" s="14">
        <f>'[1]支出（用于取数）'!B52</f>
        <v>0</v>
      </c>
      <c r="E50" s="13">
        <f>'[1]支出-2（用于取数）'!D52</f>
        <v>0</v>
      </c>
      <c r="F50" s="15">
        <f>'[1]支出-2（用于取数）'!E52</f>
        <v>0</v>
      </c>
    </row>
    <row r="51" s="2" customFormat="1" customHeight="1" spans="1:6">
      <c r="A51" s="24"/>
      <c r="B51" s="25"/>
      <c r="C51" s="13">
        <f>'[1]支出（用于取数）'!A53</f>
        <v>0</v>
      </c>
      <c r="D51" s="14">
        <f>'[1]支出（用于取数）'!B53</f>
        <v>0</v>
      </c>
      <c r="E51" s="13">
        <f>'[1]支出-2（用于取数）'!D53</f>
        <v>0</v>
      </c>
      <c r="F51" s="15">
        <f>'[1]支出-2（用于取数）'!E53</f>
        <v>0</v>
      </c>
    </row>
    <row r="52" s="2" customFormat="1" customHeight="1" spans="1:6">
      <c r="A52" s="24"/>
      <c r="B52" s="25"/>
      <c r="C52" s="13">
        <f>'[1]支出（用于取数）'!A54</f>
        <v>0</v>
      </c>
      <c r="D52" s="14">
        <f>'[1]支出（用于取数）'!B54</f>
        <v>0</v>
      </c>
      <c r="E52" s="13">
        <f>'[1]支出-2（用于取数）'!D54</f>
        <v>0</v>
      </c>
      <c r="F52" s="15">
        <f>'[1]支出-2（用于取数）'!E54</f>
        <v>0</v>
      </c>
    </row>
    <row r="53" s="2" customFormat="1" customHeight="1" spans="1:6">
      <c r="A53" s="24"/>
      <c r="B53" s="25"/>
      <c r="C53" s="13">
        <f>'[1]支出（用于取数）'!A55</f>
        <v>0</v>
      </c>
      <c r="D53" s="14">
        <f>'[1]支出（用于取数）'!B55</f>
        <v>0</v>
      </c>
      <c r="E53" s="13">
        <f>'[1]支出-2（用于取数）'!D55</f>
        <v>0</v>
      </c>
      <c r="F53" s="15">
        <f>'[1]支出-2（用于取数）'!E55</f>
        <v>0</v>
      </c>
    </row>
    <row r="54" s="2" customFormat="1" customHeight="1" spans="1:6">
      <c r="A54" s="24"/>
      <c r="B54" s="25"/>
      <c r="C54" s="13">
        <f>'[1]支出（用于取数）'!A56</f>
        <v>0</v>
      </c>
      <c r="D54" s="14">
        <f>'[1]支出（用于取数）'!B56</f>
        <v>0</v>
      </c>
      <c r="E54" s="13">
        <f>'[1]支出-2（用于取数）'!D56</f>
        <v>0</v>
      </c>
      <c r="F54" s="15">
        <f>'[1]支出-2（用于取数）'!E56</f>
        <v>0</v>
      </c>
    </row>
    <row r="55" s="2" customFormat="1" customHeight="1" spans="1:6">
      <c r="A55" s="24"/>
      <c r="B55" s="25"/>
      <c r="C55" s="13">
        <f>'[1]支出（用于取数）'!A57</f>
        <v>0</v>
      </c>
      <c r="D55" s="14">
        <f>'[1]支出（用于取数）'!B57</f>
        <v>0</v>
      </c>
      <c r="E55" s="13">
        <f>'[1]支出-2（用于取数）'!D57</f>
        <v>0</v>
      </c>
      <c r="F55" s="15">
        <f>'[1]支出-2（用于取数）'!E57</f>
        <v>0</v>
      </c>
    </row>
    <row r="56" s="2" customFormat="1" customHeight="1" spans="1:6">
      <c r="A56" s="24"/>
      <c r="B56" s="25"/>
      <c r="C56" s="13">
        <f>'[1]支出（用于取数）'!A58</f>
        <v>0</v>
      </c>
      <c r="D56" s="14">
        <f>'[1]支出（用于取数）'!B58</f>
        <v>0</v>
      </c>
      <c r="E56" s="13">
        <f>'[1]支出-2（用于取数）'!D58</f>
        <v>0</v>
      </c>
      <c r="F56" s="15">
        <f>'[1]支出-2（用于取数）'!E58</f>
        <v>0</v>
      </c>
    </row>
    <row r="57" s="2" customFormat="1" customHeight="1" spans="1:6">
      <c r="A57" s="24"/>
      <c r="B57" s="25"/>
      <c r="C57" s="13">
        <f>'[1]支出（用于取数）'!A59</f>
        <v>0</v>
      </c>
      <c r="D57" s="14">
        <f>'[1]支出（用于取数）'!B59</f>
        <v>0</v>
      </c>
      <c r="E57" s="13">
        <f>'[1]支出-2（用于取数）'!D59</f>
        <v>0</v>
      </c>
      <c r="F57" s="15">
        <f>'[1]支出-2（用于取数）'!E59</f>
        <v>0</v>
      </c>
    </row>
    <row r="58" s="2" customFormat="1" customHeight="1" spans="1:6">
      <c r="A58" s="24"/>
      <c r="B58" s="25"/>
      <c r="C58" s="13">
        <f>'[1]支出（用于取数）'!A60</f>
        <v>0</v>
      </c>
      <c r="D58" s="14">
        <f>'[1]支出（用于取数）'!B60</f>
        <v>0</v>
      </c>
      <c r="E58" s="13">
        <f>'[1]支出-2（用于取数）'!D60</f>
        <v>0</v>
      </c>
      <c r="F58" s="15">
        <f>'[1]支出-2（用于取数）'!E60</f>
        <v>0</v>
      </c>
    </row>
    <row r="59" s="2" customFormat="1" customHeight="1" spans="1:6">
      <c r="A59" s="24"/>
      <c r="B59" s="25"/>
      <c r="C59" s="13">
        <f>'[1]支出（用于取数）'!A61</f>
        <v>0</v>
      </c>
      <c r="D59" s="14">
        <f>'[1]支出（用于取数）'!B61</f>
        <v>0</v>
      </c>
      <c r="E59" s="13">
        <f>'[1]支出-2（用于取数）'!D61</f>
        <v>0</v>
      </c>
      <c r="F59" s="15">
        <f>'[1]支出-2（用于取数）'!E61</f>
        <v>0</v>
      </c>
    </row>
    <row r="60" s="2" customFormat="1" customHeight="1" spans="1:6">
      <c r="A60" s="24"/>
      <c r="B60" s="25"/>
      <c r="C60" s="13">
        <f>'[1]支出（用于取数）'!A62</f>
        <v>0</v>
      </c>
      <c r="D60" s="14">
        <f>'[1]支出（用于取数）'!B62</f>
        <v>0</v>
      </c>
      <c r="E60" s="13">
        <f>'[1]支出-2（用于取数）'!D62</f>
        <v>0</v>
      </c>
      <c r="F60" s="15">
        <f>'[1]支出-2（用于取数）'!E62</f>
        <v>0</v>
      </c>
    </row>
    <row r="61" s="2" customFormat="1" customHeight="1" spans="1:6">
      <c r="A61" s="24"/>
      <c r="B61" s="25"/>
      <c r="C61" s="13">
        <f>'[1]支出（用于取数）'!A63</f>
        <v>0</v>
      </c>
      <c r="D61" s="14">
        <f>'[1]支出（用于取数）'!B63</f>
        <v>0</v>
      </c>
      <c r="E61" s="13">
        <f>'[1]支出-2（用于取数）'!D63</f>
        <v>0</v>
      </c>
      <c r="F61" s="15">
        <f>'[1]支出-2（用于取数）'!E63</f>
        <v>0</v>
      </c>
    </row>
    <row r="62" s="2" customFormat="1" customHeight="1" spans="1:6">
      <c r="A62" s="24"/>
      <c r="B62" s="25"/>
      <c r="C62" s="13">
        <f>'[1]支出（用于取数）'!A64</f>
        <v>0</v>
      </c>
      <c r="D62" s="14">
        <f>'[1]支出（用于取数）'!B64</f>
        <v>0</v>
      </c>
      <c r="E62" s="13">
        <f>'[1]支出-2（用于取数）'!D64</f>
        <v>0</v>
      </c>
      <c r="F62" s="15">
        <f>'[1]支出-2（用于取数）'!E64</f>
        <v>0</v>
      </c>
    </row>
    <row r="63" s="2" customFormat="1" customHeight="1" spans="1:6">
      <c r="A63" s="24"/>
      <c r="B63" s="25"/>
      <c r="C63" s="13">
        <f>'[1]支出（用于取数）'!A65</f>
        <v>0</v>
      </c>
      <c r="D63" s="14">
        <f>'[1]支出（用于取数）'!B65</f>
        <v>0</v>
      </c>
      <c r="E63" s="13">
        <f>'[1]支出-2（用于取数）'!D65</f>
        <v>0</v>
      </c>
      <c r="F63" s="15">
        <f>'[1]支出-2（用于取数）'!E65</f>
        <v>0</v>
      </c>
    </row>
    <row r="64" s="2" customFormat="1" customHeight="1" spans="1:6">
      <c r="A64" s="24"/>
      <c r="B64" s="25"/>
      <c r="C64" s="13">
        <f>'[1]支出（用于取数）'!A66</f>
        <v>0</v>
      </c>
      <c r="D64" s="14">
        <f>'[1]支出（用于取数）'!B66</f>
        <v>0</v>
      </c>
      <c r="E64" s="13">
        <f>'[1]支出-2（用于取数）'!D66</f>
        <v>0</v>
      </c>
      <c r="F64" s="15">
        <f>'[1]支出-2（用于取数）'!E66</f>
        <v>0</v>
      </c>
    </row>
    <row r="65" s="2" customFormat="1" customHeight="1" spans="1:6">
      <c r="A65" s="24"/>
      <c r="B65" s="25"/>
      <c r="C65" s="13">
        <f>'[1]支出（用于取数）'!A67</f>
        <v>0</v>
      </c>
      <c r="D65" s="14">
        <f>'[1]支出（用于取数）'!B67</f>
        <v>0</v>
      </c>
      <c r="E65" s="13">
        <f>'[1]支出-2（用于取数）'!D67</f>
        <v>0</v>
      </c>
      <c r="F65" s="15">
        <f>'[1]支出-2（用于取数）'!E67</f>
        <v>0</v>
      </c>
    </row>
    <row r="66" s="2" customFormat="1" customHeight="1" spans="1:6">
      <c r="A66" s="24"/>
      <c r="B66" s="25"/>
      <c r="C66" s="13">
        <f>'[1]支出（用于取数）'!A68</f>
        <v>0</v>
      </c>
      <c r="D66" s="14">
        <f>'[1]支出（用于取数）'!B68</f>
        <v>0</v>
      </c>
      <c r="E66" s="13">
        <f>'[1]支出-2（用于取数）'!D68</f>
        <v>0</v>
      </c>
      <c r="F66" s="15">
        <f>'[1]支出-2（用于取数）'!E68</f>
        <v>0</v>
      </c>
    </row>
    <row r="67" s="2" customFormat="1" customHeight="1" spans="1:6">
      <c r="A67" s="24"/>
      <c r="B67" s="25"/>
      <c r="C67" s="13">
        <f>'[1]支出（用于取数）'!A69</f>
        <v>0</v>
      </c>
      <c r="D67" s="14">
        <f>'[1]支出（用于取数）'!B69</f>
        <v>0</v>
      </c>
      <c r="E67" s="13">
        <f>'[1]支出-2（用于取数）'!D69</f>
        <v>0</v>
      </c>
      <c r="F67" s="15">
        <f>'[1]支出-2（用于取数）'!E69</f>
        <v>0</v>
      </c>
    </row>
    <row r="68" s="2" customFormat="1" customHeight="1" spans="1:6">
      <c r="A68" s="24"/>
      <c r="B68" s="25"/>
      <c r="C68" s="13">
        <f>'[1]支出（用于取数）'!A70</f>
        <v>0</v>
      </c>
      <c r="D68" s="14">
        <f>'[1]支出（用于取数）'!B70</f>
        <v>0</v>
      </c>
      <c r="E68" s="13">
        <f>'[1]支出-2（用于取数）'!D70</f>
        <v>0</v>
      </c>
      <c r="F68" s="15">
        <f>'[1]支出-2（用于取数）'!E70</f>
        <v>0</v>
      </c>
    </row>
    <row r="69" s="2" customFormat="1" customHeight="1" spans="1:6">
      <c r="A69" s="24"/>
      <c r="B69" s="25"/>
      <c r="C69" s="13">
        <f>'[1]支出（用于取数）'!A71</f>
        <v>0</v>
      </c>
      <c r="D69" s="14">
        <f>'[1]支出（用于取数）'!B71</f>
        <v>0</v>
      </c>
      <c r="E69" s="13">
        <f>'[1]支出-2（用于取数）'!D71</f>
        <v>0</v>
      </c>
      <c r="F69" s="15">
        <f>'[1]支出-2（用于取数）'!E71</f>
        <v>0</v>
      </c>
    </row>
    <row r="70" s="2" customFormat="1" customHeight="1" spans="1:6">
      <c r="A70" s="24"/>
      <c r="B70" s="25"/>
      <c r="C70" s="13">
        <f>'[1]支出（用于取数）'!A72</f>
        <v>0</v>
      </c>
      <c r="D70" s="14">
        <f>'[1]支出（用于取数）'!B72</f>
        <v>0</v>
      </c>
      <c r="E70" s="13">
        <f>'[1]支出-2（用于取数）'!D72</f>
        <v>0</v>
      </c>
      <c r="F70" s="15">
        <f>'[1]支出-2（用于取数）'!E72</f>
        <v>0</v>
      </c>
    </row>
    <row r="71" s="2" customFormat="1" customHeight="1" spans="1:6">
      <c r="A71" s="24"/>
      <c r="B71" s="25"/>
      <c r="C71" s="13">
        <f>'[1]支出（用于取数）'!A73</f>
        <v>0</v>
      </c>
      <c r="D71" s="14">
        <f>'[1]支出（用于取数）'!B73</f>
        <v>0</v>
      </c>
      <c r="E71" s="13">
        <f>'[1]支出-2（用于取数）'!D73</f>
        <v>0</v>
      </c>
      <c r="F71" s="15">
        <f>'[1]支出-2（用于取数）'!E73</f>
        <v>0</v>
      </c>
    </row>
    <row r="72" s="2" customFormat="1" customHeight="1" spans="1:6">
      <c r="A72" s="24"/>
      <c r="B72" s="25"/>
      <c r="C72" s="13">
        <f>'[1]支出（用于取数）'!A74</f>
        <v>0</v>
      </c>
      <c r="D72" s="14">
        <f>'[1]支出（用于取数）'!B74</f>
        <v>0</v>
      </c>
      <c r="E72" s="13">
        <f>'[1]支出-2（用于取数）'!D74</f>
        <v>0</v>
      </c>
      <c r="F72" s="15">
        <f>'[1]支出-2（用于取数）'!E74</f>
        <v>0</v>
      </c>
    </row>
    <row r="73" s="2" customFormat="1" customHeight="1" spans="1:6">
      <c r="A73" s="24"/>
      <c r="B73" s="25"/>
      <c r="C73" s="13">
        <f>'[1]支出（用于取数）'!A75</f>
        <v>0</v>
      </c>
      <c r="D73" s="14">
        <f>'[1]支出（用于取数）'!B75</f>
        <v>0</v>
      </c>
      <c r="E73" s="13">
        <f>'[1]支出-2（用于取数）'!D75</f>
        <v>0</v>
      </c>
      <c r="F73" s="15">
        <f>'[1]支出-2（用于取数）'!E75</f>
        <v>0</v>
      </c>
    </row>
    <row r="74" s="2" customFormat="1" customHeight="1" spans="1:6">
      <c r="A74" s="24"/>
      <c r="B74" s="25"/>
      <c r="C74" s="13">
        <f>'[1]支出（用于取数）'!A76</f>
        <v>0</v>
      </c>
      <c r="D74" s="14">
        <f>'[1]支出（用于取数）'!B76</f>
        <v>0</v>
      </c>
      <c r="E74" s="13">
        <f>'[1]支出-2（用于取数）'!D76</f>
        <v>0</v>
      </c>
      <c r="F74" s="15">
        <f>'[1]支出-2（用于取数）'!E76</f>
        <v>0</v>
      </c>
    </row>
    <row r="75" s="2" customFormat="1" customHeight="1" spans="1:6">
      <c r="A75" s="24"/>
      <c r="B75" s="25"/>
      <c r="C75" s="13">
        <f>'[1]支出（用于取数）'!A77</f>
        <v>0</v>
      </c>
      <c r="D75" s="14">
        <f>'[1]支出（用于取数）'!B77</f>
        <v>0</v>
      </c>
      <c r="E75" s="13">
        <f>'[1]支出-2（用于取数）'!D77</f>
        <v>0</v>
      </c>
      <c r="F75" s="15">
        <f>'[1]支出-2（用于取数）'!E77</f>
        <v>0</v>
      </c>
    </row>
    <row r="76" s="2" customFormat="1" customHeight="1" spans="1:6">
      <c r="A76" s="24"/>
      <c r="B76" s="25"/>
      <c r="C76" s="13">
        <f>'[1]支出（用于取数）'!A78</f>
        <v>0</v>
      </c>
      <c r="D76" s="14">
        <f>'[1]支出（用于取数）'!B78</f>
        <v>0</v>
      </c>
      <c r="E76" s="13">
        <f>'[1]支出-2（用于取数）'!D78</f>
        <v>0</v>
      </c>
      <c r="F76" s="15">
        <f>'[1]支出-2（用于取数）'!E78</f>
        <v>0</v>
      </c>
    </row>
    <row r="77" s="2" customFormat="1" customHeight="1" spans="1:6">
      <c r="A77" s="24"/>
      <c r="B77" s="25"/>
      <c r="C77" s="13">
        <f>'[1]支出（用于取数）'!A79</f>
        <v>0</v>
      </c>
      <c r="D77" s="14">
        <f>'[1]支出（用于取数）'!B79</f>
        <v>0</v>
      </c>
      <c r="E77" s="13">
        <f>'[1]支出-2（用于取数）'!D79</f>
        <v>0</v>
      </c>
      <c r="F77" s="15">
        <f>'[1]支出-2（用于取数）'!E79</f>
        <v>0</v>
      </c>
    </row>
    <row r="78" s="2" customFormat="1" customHeight="1" spans="1:6">
      <c r="A78" s="24"/>
      <c r="B78" s="25"/>
      <c r="C78" s="13">
        <f>'[1]支出（用于取数）'!A80</f>
        <v>0</v>
      </c>
      <c r="D78" s="14">
        <f>'[1]支出（用于取数）'!B80</f>
        <v>0</v>
      </c>
      <c r="E78" s="13">
        <f>'[1]支出-2（用于取数）'!D80</f>
        <v>0</v>
      </c>
      <c r="F78" s="15">
        <f>'[1]支出-2（用于取数）'!E80</f>
        <v>0</v>
      </c>
    </row>
    <row r="79" s="2" customFormat="1" customHeight="1" spans="1:6">
      <c r="A79" s="24"/>
      <c r="B79" s="25"/>
      <c r="C79" s="13">
        <f>'[1]支出（用于取数）'!A81</f>
        <v>0</v>
      </c>
      <c r="D79" s="14">
        <f>'[1]支出（用于取数）'!B81</f>
        <v>0</v>
      </c>
      <c r="E79" s="13">
        <f>'[1]支出-2（用于取数）'!D81</f>
        <v>0</v>
      </c>
      <c r="F79" s="15">
        <f>'[1]支出-2（用于取数）'!E81</f>
        <v>0</v>
      </c>
    </row>
    <row r="80" s="2" customFormat="1" customHeight="1" spans="1:6">
      <c r="A80" s="24"/>
      <c r="B80" s="25"/>
      <c r="C80" s="13">
        <f>'[1]支出（用于取数）'!A82</f>
        <v>0</v>
      </c>
      <c r="D80" s="14">
        <f>'[1]支出（用于取数）'!B82</f>
        <v>0</v>
      </c>
      <c r="E80" s="13">
        <f>'[1]支出-2（用于取数）'!D82</f>
        <v>0</v>
      </c>
      <c r="F80" s="15">
        <f>'[1]支出-2（用于取数）'!E82</f>
        <v>0</v>
      </c>
    </row>
    <row r="81" s="2" customFormat="1" customHeight="1" spans="1:6">
      <c r="A81" s="24"/>
      <c r="B81" s="25"/>
      <c r="C81" s="13">
        <f>'[1]支出（用于取数）'!A83</f>
        <v>0</v>
      </c>
      <c r="D81" s="14">
        <f>'[1]支出（用于取数）'!B83</f>
        <v>0</v>
      </c>
      <c r="E81" s="13">
        <f>'[1]支出-2（用于取数）'!D83</f>
        <v>0</v>
      </c>
      <c r="F81" s="15">
        <f>'[1]支出-2（用于取数）'!E83</f>
        <v>0</v>
      </c>
    </row>
    <row r="82" s="2" customFormat="1" customHeight="1" spans="1:6">
      <c r="A82" s="24"/>
      <c r="B82" s="25"/>
      <c r="C82" s="13">
        <f>'[1]支出（用于取数）'!A84</f>
        <v>0</v>
      </c>
      <c r="D82" s="14">
        <f>'[1]支出（用于取数）'!B84</f>
        <v>0</v>
      </c>
      <c r="E82" s="13">
        <f>'[1]支出-2（用于取数）'!D84</f>
        <v>0</v>
      </c>
      <c r="F82" s="15">
        <f>'[1]支出-2（用于取数）'!E84</f>
        <v>0</v>
      </c>
    </row>
    <row r="83" s="2" customFormat="1" customHeight="1" spans="1:6">
      <c r="A83" s="24"/>
      <c r="B83" s="25"/>
      <c r="C83" s="13">
        <f>'[1]支出（用于取数）'!A85</f>
        <v>0</v>
      </c>
      <c r="D83" s="14">
        <f>'[1]支出（用于取数）'!B85</f>
        <v>0</v>
      </c>
      <c r="E83" s="13">
        <f>'[1]支出-2（用于取数）'!D85</f>
        <v>0</v>
      </c>
      <c r="F83" s="15">
        <f>'[1]支出-2（用于取数）'!E85</f>
        <v>0</v>
      </c>
    </row>
    <row r="84" s="2" customFormat="1" customHeight="1" spans="1:6">
      <c r="A84" s="24"/>
      <c r="B84" s="25"/>
      <c r="C84" s="13">
        <f>'[1]支出（用于取数）'!A86</f>
        <v>0</v>
      </c>
      <c r="D84" s="14">
        <f>'[1]支出（用于取数）'!B86</f>
        <v>0</v>
      </c>
      <c r="E84" s="13">
        <f>'[1]支出-2（用于取数）'!D86</f>
        <v>0</v>
      </c>
      <c r="F84" s="15">
        <f>'[1]支出-2（用于取数）'!E86</f>
        <v>0</v>
      </c>
    </row>
    <row r="85" s="2" customFormat="1" customHeight="1" spans="1:6">
      <c r="A85" s="24"/>
      <c r="B85" s="25"/>
      <c r="C85" s="13">
        <f>'[1]支出（用于取数）'!A87</f>
        <v>0</v>
      </c>
      <c r="D85" s="14">
        <f>'[1]支出（用于取数）'!B87</f>
        <v>0</v>
      </c>
      <c r="E85" s="13">
        <f>'[1]支出-2（用于取数）'!D87</f>
        <v>0</v>
      </c>
      <c r="F85" s="15">
        <f>'[1]支出-2（用于取数）'!E87</f>
        <v>0</v>
      </c>
    </row>
    <row r="86" s="2" customFormat="1" customHeight="1" spans="1:6">
      <c r="A86" s="24"/>
      <c r="B86" s="25"/>
      <c r="C86" s="13">
        <f>'[1]支出（用于取数）'!A88</f>
        <v>0</v>
      </c>
      <c r="D86" s="14">
        <f>'[1]支出（用于取数）'!B88</f>
        <v>0</v>
      </c>
      <c r="E86" s="13">
        <f>'[1]支出-2（用于取数）'!D88</f>
        <v>0</v>
      </c>
      <c r="F86" s="15">
        <f>'[1]支出-2（用于取数）'!E88</f>
        <v>0</v>
      </c>
    </row>
    <row r="87" s="2" customFormat="1" customHeight="1" spans="1:6">
      <c r="A87" s="24"/>
      <c r="B87" s="25"/>
      <c r="C87" s="13">
        <f>'[1]支出（用于取数）'!A89</f>
        <v>0</v>
      </c>
      <c r="D87" s="14">
        <f>'[1]支出（用于取数）'!B89</f>
        <v>0</v>
      </c>
      <c r="E87" s="13">
        <f>'[1]支出-2（用于取数）'!D89</f>
        <v>0</v>
      </c>
      <c r="F87" s="15">
        <f>'[1]支出-2（用于取数）'!E89</f>
        <v>0</v>
      </c>
    </row>
    <row r="88" s="2" customFormat="1" customHeight="1" spans="1:6">
      <c r="A88" s="24"/>
      <c r="B88" s="25"/>
      <c r="C88" s="13">
        <f>'[1]支出（用于取数）'!A90</f>
        <v>0</v>
      </c>
      <c r="D88" s="14">
        <f>'[1]支出（用于取数）'!B90</f>
        <v>0</v>
      </c>
      <c r="E88" s="13">
        <f>'[1]支出-2（用于取数）'!D90</f>
        <v>0</v>
      </c>
      <c r="F88" s="15">
        <f>'[1]支出-2（用于取数）'!E90</f>
        <v>0</v>
      </c>
    </row>
    <row r="89" s="2" customFormat="1" customHeight="1" spans="1:6">
      <c r="A89" s="24"/>
      <c r="B89" s="25"/>
      <c r="C89" s="13">
        <f>'[1]支出（用于取数）'!A91</f>
        <v>0</v>
      </c>
      <c r="D89" s="14">
        <f>'[1]支出（用于取数）'!B91</f>
        <v>0</v>
      </c>
      <c r="E89" s="13">
        <f>'[1]支出-2（用于取数）'!D91</f>
        <v>0</v>
      </c>
      <c r="F89" s="15">
        <f>'[1]支出-2（用于取数）'!E91</f>
        <v>0</v>
      </c>
    </row>
    <row r="90" s="2" customFormat="1" customHeight="1" spans="1:6">
      <c r="A90" s="24"/>
      <c r="B90" s="25"/>
      <c r="C90" s="13">
        <f>'[1]支出（用于取数）'!A92</f>
        <v>0</v>
      </c>
      <c r="D90" s="14">
        <f>'[1]支出（用于取数）'!B92</f>
        <v>0</v>
      </c>
      <c r="E90" s="13">
        <f>'[1]支出-2（用于取数）'!D92</f>
        <v>0</v>
      </c>
      <c r="F90" s="15">
        <f>'[1]支出-2（用于取数）'!E92</f>
        <v>0</v>
      </c>
    </row>
    <row r="91" s="2" customFormat="1" customHeight="1" spans="1:6">
      <c r="A91" s="24"/>
      <c r="B91" s="25"/>
      <c r="C91" s="26" t="s">
        <v>20</v>
      </c>
      <c r="D91" s="27">
        <v>0</v>
      </c>
      <c r="E91" s="13">
        <f>'[1]支出-2（用于取数）'!D93</f>
        <v>0</v>
      </c>
      <c r="F91" s="15">
        <f>'[1]支出-2（用于取数）'!E93</f>
        <v>0</v>
      </c>
    </row>
    <row r="92" s="2" customFormat="1" customHeight="1" spans="1:6">
      <c r="A92" s="24"/>
      <c r="B92" s="25"/>
      <c r="C92" s="26" t="s">
        <v>21</v>
      </c>
      <c r="D92" s="19">
        <v>0</v>
      </c>
      <c r="E92" s="13">
        <f>'[1]支出-2（用于取数）'!D94</f>
        <v>0</v>
      </c>
      <c r="F92" s="15">
        <f>'[1]支出-2（用于取数）'!E94</f>
        <v>0</v>
      </c>
    </row>
    <row r="93" s="2" customFormat="1" customHeight="1" spans="1:6">
      <c r="A93" s="24"/>
      <c r="B93" s="25"/>
      <c r="C93" s="26" t="s">
        <v>22</v>
      </c>
      <c r="D93" s="12">
        <v>0</v>
      </c>
      <c r="E93" s="13">
        <f>'[1]支出-2（用于取数）'!D95</f>
        <v>0</v>
      </c>
      <c r="F93" s="15">
        <f>'[1]支出-2（用于取数）'!E95</f>
        <v>0</v>
      </c>
    </row>
    <row r="94" s="2" customFormat="1" ht="18.75" customHeight="1" spans="1:6">
      <c r="A94" s="24"/>
      <c r="B94" s="25"/>
      <c r="C94" s="23"/>
      <c r="D94" s="28"/>
      <c r="E94" s="13">
        <f>'[1]支出-2（用于取数）'!D96</f>
        <v>0</v>
      </c>
      <c r="F94" s="15">
        <f>'[1]支出-2（用于取数）'!E96</f>
        <v>0</v>
      </c>
    </row>
    <row r="95" s="2" customFormat="1" ht="18.75" customHeight="1" spans="1:6">
      <c r="A95" s="29" t="s">
        <v>23</v>
      </c>
      <c r="B95" s="30">
        <f>SUM(B6,B11,B12,B13,B14,B15)</f>
        <v>9228213.87</v>
      </c>
      <c r="C95" s="29" t="s">
        <v>24</v>
      </c>
      <c r="D95" s="30">
        <f>[1]部门支出总数!F7</f>
        <v>11819613.87</v>
      </c>
      <c r="E95" s="29" t="s">
        <v>24</v>
      </c>
      <c r="F95" s="25">
        <f>'[1]支出-2（用于取数）'!E7</f>
        <v>11819613.87</v>
      </c>
    </row>
    <row r="96" s="2" customFormat="1" ht="18.75" customHeight="1" spans="1:6">
      <c r="A96" s="11" t="s">
        <v>25</v>
      </c>
      <c r="B96" s="19">
        <v>0</v>
      </c>
      <c r="C96" s="13" t="s">
        <v>26</v>
      </c>
      <c r="D96" s="31">
        <v>0</v>
      </c>
      <c r="E96" s="32" t="s">
        <v>27</v>
      </c>
      <c r="F96" s="31">
        <f>B100-F95</f>
        <v>0</v>
      </c>
    </row>
    <row r="97" s="2" customFormat="1" ht="18.75" customHeight="1" spans="1:6">
      <c r="A97" s="11" t="s">
        <v>28</v>
      </c>
      <c r="B97" s="19">
        <v>2591400</v>
      </c>
      <c r="C97" s="33"/>
      <c r="D97" s="28"/>
      <c r="E97" s="23"/>
      <c r="F97" s="28"/>
    </row>
    <row r="98" s="2" customFormat="1" ht="18.75" customHeight="1" spans="1:6">
      <c r="A98" s="11" t="s">
        <v>29</v>
      </c>
      <c r="B98" s="19">
        <v>2591400</v>
      </c>
      <c r="C98" s="33"/>
      <c r="D98" s="25"/>
      <c r="E98" s="23"/>
      <c r="F98" s="25"/>
    </row>
    <row r="99" s="2" customFormat="1" ht="18.75" customHeight="1" spans="1:6">
      <c r="A99" s="11" t="s">
        <v>30</v>
      </c>
      <c r="B99" s="12">
        <v>0</v>
      </c>
      <c r="C99" s="33"/>
      <c r="D99" s="25"/>
      <c r="E99" s="23"/>
      <c r="F99" s="25"/>
    </row>
    <row r="100" s="2" customFormat="1" customHeight="1" spans="1:6">
      <c r="A100" s="29" t="s">
        <v>31</v>
      </c>
      <c r="B100" s="28">
        <f>SUM(B95,B96,B97)</f>
        <v>11819613.87</v>
      </c>
      <c r="C100" s="29" t="s">
        <v>32</v>
      </c>
      <c r="D100" s="25">
        <f>SUM(D95,D96)</f>
        <v>11819613.87</v>
      </c>
      <c r="E100" s="29" t="s">
        <v>32</v>
      </c>
      <c r="F100" s="25">
        <f>SUM(F95,F96)</f>
        <v>11819613.87</v>
      </c>
    </row>
    <row r="101" s="2" customFormat="1" customHeight="1" spans="4:4">
      <c r="D101" s="34"/>
    </row>
    <row r="102" s="2" customFormat="1" customHeight="1" spans="4:4">
      <c r="D102" s="34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2017-03-29T03:48:46Z</dcterms:created>
  <dcterms:modified xsi:type="dcterms:W3CDTF">2017-03-29T03:49:51Z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